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tlef\Desktop\"/>
    </mc:Choice>
  </mc:AlternateContent>
  <bookViews>
    <workbookView xWindow="0" yWindow="0" windowWidth="28800" windowHeight="118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I20" i="1" s="1"/>
  <c r="L20" i="1" s="1"/>
  <c r="B19" i="1"/>
  <c r="D19" i="1" s="1"/>
  <c r="D17" i="1" l="1"/>
  <c r="M19" i="1" s="1"/>
  <c r="O19" i="1" s="1"/>
  <c r="L19" i="1" l="1"/>
</calcChain>
</file>

<file path=xl/sharedStrings.xml><?xml version="1.0" encoding="utf-8"?>
<sst xmlns="http://schemas.openxmlformats.org/spreadsheetml/2006/main" count="10" uniqueCount="10">
  <si>
    <t>per Watt</t>
  </si>
  <si>
    <t>Preis der Vorzugsaktien:</t>
  </si>
  <si>
    <t>Summe</t>
  </si>
  <si>
    <t>Preis per KW</t>
  </si>
  <si>
    <t>KW</t>
  </si>
  <si>
    <t>Tagesleistung (KW)</t>
  </si>
  <si>
    <t>Jahre</t>
  </si>
  <si>
    <t>Menge der Aktien (Stück)</t>
  </si>
  <si>
    <t>Ertrag</t>
  </si>
  <si>
    <r>
      <t>Projektbezogene Vorzugsaktien</t>
    </r>
    <r>
      <rPr>
        <sz val="24"/>
        <color theme="1"/>
        <rFont val="Arial"/>
        <family val="2"/>
        <scheme val="minor"/>
      </rPr>
      <t xml:space="preserve"> </t>
    </r>
    <r>
      <rPr>
        <sz val="24"/>
        <color theme="9" tint="-0.249977111117893"/>
        <rFont val="Montserrat Subrayada"/>
      </rPr>
      <t>MC</t>
    </r>
    <r>
      <rPr>
        <sz val="20"/>
        <color theme="9" tint="-0.249977111117893"/>
        <rFont val="Montserrat Subrayada"/>
      </rPr>
      <t xml:space="preserve"> Grid clean energy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</si>
</sst>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409]* #,##0.00_ ;_-[$$-409]* \-#,##0.00\ ;_-[$$-409]* &quot;-&quot;??_ ;_-@_ "/>
  </numFmts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20"/>
      <color theme="1"/>
      <name val="Arial"/>
      <family val="2"/>
      <scheme val="minor"/>
    </font>
    <font>
      <sz val="24"/>
      <color theme="1"/>
      <name val="Arial"/>
      <family val="2"/>
      <scheme val="minor"/>
    </font>
    <font>
      <sz val="24"/>
      <color theme="0"/>
      <name val="Arial"/>
      <family val="2"/>
      <scheme val="minor"/>
    </font>
    <font>
      <b/>
      <sz val="18"/>
      <name val="Arial"/>
      <family val="2"/>
      <scheme val="minor"/>
    </font>
    <font>
      <sz val="14"/>
      <name val="Arial"/>
      <family val="2"/>
      <scheme val="minor"/>
    </font>
    <font>
      <sz val="11"/>
      <name val="Arial"/>
      <family val="2"/>
      <scheme val="minor"/>
    </font>
    <font>
      <b/>
      <sz val="20"/>
      <color theme="0"/>
      <name val="Arial"/>
      <family val="2"/>
      <scheme val="minor"/>
    </font>
    <font>
      <b/>
      <sz val="22"/>
      <color theme="0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16"/>
      <color theme="0"/>
      <name val="Arial"/>
      <family val="2"/>
      <scheme val="minor"/>
    </font>
    <font>
      <sz val="20"/>
      <color theme="9" tint="-0.249977111117893"/>
      <name val="Montserrat Subrayada"/>
    </font>
    <font>
      <sz val="24"/>
      <color theme="9" tint="-0.249977111117893"/>
      <name val="Montserrat Subrayada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6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0" fillId="5" borderId="0" xfId="0" applyFill="1"/>
    <xf numFmtId="0" fontId="0" fillId="5" borderId="0" xfId="0" applyFill="1" applyAlignment="1"/>
    <xf numFmtId="164" fontId="8" fillId="5" borderId="0" xfId="0" applyNumberFormat="1" applyFont="1" applyFill="1"/>
    <xf numFmtId="0" fontId="8" fillId="5" borderId="0" xfId="0" applyFont="1" applyFill="1"/>
    <xf numFmtId="0" fontId="0" fillId="5" borderId="2" xfId="0" applyFill="1" applyBorder="1"/>
    <xf numFmtId="0" fontId="0" fillId="5" borderId="13" xfId="0" applyFill="1" applyBorder="1"/>
    <xf numFmtId="0" fontId="0" fillId="2" borderId="13" xfId="0" applyFill="1" applyBorder="1"/>
    <xf numFmtId="0" fontId="0" fillId="5" borderId="0" xfId="0" applyFill="1" applyBorder="1"/>
    <xf numFmtId="0" fontId="0" fillId="5" borderId="6" xfId="0" applyFill="1" applyBorder="1"/>
    <xf numFmtId="0" fontId="0" fillId="5" borderId="12" xfId="0" applyFill="1" applyBorder="1"/>
    <xf numFmtId="0" fontId="0" fillId="5" borderId="3" xfId="0" applyFill="1" applyBorder="1"/>
    <xf numFmtId="0" fontId="0" fillId="5" borderId="11" xfId="0" applyFill="1" applyBorder="1"/>
    <xf numFmtId="0" fontId="0" fillId="5" borderId="10" xfId="0" applyFill="1" applyBorder="1"/>
    <xf numFmtId="0" fontId="8" fillId="5" borderId="0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0" xfId="0" applyFill="1"/>
    <xf numFmtId="0" fontId="6" fillId="3" borderId="0" xfId="0" applyFont="1" applyFill="1" applyBorder="1" applyAlignment="1">
      <alignment vertical="center"/>
    </xf>
    <xf numFmtId="0" fontId="8" fillId="3" borderId="0" xfId="0" applyFont="1" applyFill="1"/>
    <xf numFmtId="0" fontId="0" fillId="3" borderId="0" xfId="0" applyFill="1" applyAlignment="1"/>
    <xf numFmtId="0" fontId="0" fillId="3" borderId="0" xfId="0" applyFill="1" applyAlignment="1">
      <alignment horizontal="center"/>
    </xf>
    <xf numFmtId="0" fontId="8" fillId="5" borderId="0" xfId="0" applyFont="1" applyFill="1" applyProtection="1">
      <protection locked="0"/>
    </xf>
    <xf numFmtId="164" fontId="8" fillId="5" borderId="0" xfId="1" applyNumberFormat="1" applyFont="1" applyFill="1" applyProtection="1">
      <protection locked="0"/>
    </xf>
    <xf numFmtId="164" fontId="8" fillId="5" borderId="0" xfId="0" applyNumberFormat="1" applyFont="1" applyFill="1" applyProtection="1">
      <protection locked="0"/>
    </xf>
    <xf numFmtId="164" fontId="8" fillId="5" borderId="0" xfId="0" applyNumberFormat="1" applyFont="1" applyFill="1" applyAlignment="1" applyProtection="1">
      <alignment horizontal="right"/>
      <protection locked="0"/>
    </xf>
    <xf numFmtId="0" fontId="8" fillId="5" borderId="2" xfId="0" applyFont="1" applyFill="1" applyBorder="1"/>
    <xf numFmtId="0" fontId="8" fillId="5" borderId="0" xfId="0" applyFont="1" applyFill="1" applyAlignment="1"/>
    <xf numFmtId="9" fontId="9" fillId="4" borderId="7" xfId="1" applyFont="1" applyFill="1" applyBorder="1" applyAlignment="1" applyProtection="1">
      <alignment horizontal="center" vertical="center"/>
      <protection locked="0"/>
    </xf>
    <xf numFmtId="9" fontId="9" fillId="4" borderId="8" xfId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/>
    </xf>
    <xf numFmtId="164" fontId="9" fillId="4" borderId="9" xfId="0" applyNumberFormat="1" applyFont="1" applyFill="1" applyBorder="1" applyAlignment="1" applyProtection="1">
      <alignment horizontal="center" vertical="center"/>
      <protection locked="0"/>
    </xf>
    <xf numFmtId="164" fontId="9" fillId="4" borderId="10" xfId="0" applyNumberFormat="1" applyFont="1" applyFill="1" applyBorder="1" applyAlignment="1" applyProtection="1">
      <alignment horizontal="center" vertical="center"/>
      <protection locked="0"/>
    </xf>
    <xf numFmtId="164" fontId="9" fillId="4" borderId="11" xfId="0" applyNumberFormat="1" applyFont="1" applyFill="1" applyBorder="1" applyAlignment="1" applyProtection="1">
      <alignment horizontal="center" vertical="center"/>
      <protection locked="0"/>
    </xf>
    <xf numFmtId="164" fontId="9" fillId="4" borderId="12" xfId="0" applyNumberFormat="1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center" vertical="center"/>
    </xf>
    <xf numFmtId="164" fontId="12" fillId="2" borderId="6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9" fillId="2" borderId="9" xfId="0" applyNumberFormat="1" applyFont="1" applyFill="1" applyBorder="1" applyAlignment="1" applyProtection="1">
      <alignment horizontal="center" vertical="center"/>
      <protection locked="0"/>
    </xf>
    <xf numFmtId="164" fontId="9" fillId="2" borderId="10" xfId="0" applyNumberFormat="1" applyFont="1" applyFill="1" applyBorder="1" applyAlignment="1" applyProtection="1">
      <alignment horizontal="center" vertical="center"/>
      <protection locked="0"/>
    </xf>
    <xf numFmtId="164" fontId="9" fillId="2" borderId="11" xfId="0" applyNumberFormat="1" applyFont="1" applyFill="1" applyBorder="1" applyAlignment="1" applyProtection="1">
      <alignment horizontal="center" vertical="center"/>
      <protection locked="0"/>
    </xf>
    <xf numFmtId="164" fontId="9" fillId="2" borderId="12" xfId="0" applyNumberFormat="1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10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2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4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>
      <alignment horizontal="center" vertical="center"/>
    </xf>
    <xf numFmtId="0" fontId="0" fillId="6" borderId="0" xfId="0" applyFill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Lit>
              <c:ptCount val="2"/>
              <c:pt idx="0">
                <c:v> $1,00 </c:v>
              </c:pt>
              <c:pt idx="1">
                <c:v> $3,00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(Tabelle1!$D$19:$E$19,Tabelle1!$M$19:$N$19)</c15:sqref>
                  </c15:fullRef>
                </c:ext>
              </c:extLst>
              <c:f>(Tabelle1!$D$19,Tabelle1!$M$19)</c:f>
              <c:numCache>
                <c:formatCode>General</c:formatCode>
                <c:ptCount val="2"/>
                <c:pt idx="0" formatCode="_-[$$-409]* #,##0.00_ ;_-[$$-409]* \-#,##0.00\ ;_-[$$-409]* &quot;-&quot;??_ ;_-@_ ">
                  <c:v>1000</c:v>
                </c:pt>
                <c:pt idx="1" formatCode="_-[$$-409]* #,##0.00_ ;_-[$$-409]* \-#,##0.00\ ;_-[$$-409]* &quot;-&quot;??_ ;_-@_ ">
                  <c:v>3380.0000000000009</c:v>
                </c:pt>
              </c:numCache>
            </c:numRef>
          </c:val>
        </c:ser>
        <c:ser>
          <c:idx val="1"/>
          <c:order val="1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Lit>
              <c:ptCount val="2"/>
              <c:pt idx="0">
                <c:v>1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(Tabelle1!$D$20:$E$20,Tabelle1!$M$20:$N$20)</c15:sqref>
                  </c15:fullRef>
                </c:ext>
              </c:extLst>
              <c:f>(Tabelle1!$D$20,Tabelle1!$M$20)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5114848"/>
        <c:axId val="355116024"/>
      </c:barChart>
      <c:catAx>
        <c:axId val="3551148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5116024"/>
        <c:crosses val="autoZero"/>
        <c:auto val="1"/>
        <c:lblAlgn val="ctr"/>
        <c:lblOffset val="100"/>
        <c:noMultiLvlLbl val="0"/>
      </c:catAx>
      <c:valAx>
        <c:axId val="355116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-[$$-409]* #,##0.00_ ;_-[$$-409]* \-#,##0.00\ ;_-[$$-409]* &quot;-&quot;??_ ;_-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5114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trlProps/ctrlProp1.xml><?xml version="1.0" encoding="utf-8"?>
<formControlPr xmlns="http://schemas.microsoft.com/office/spreadsheetml/2009/9/main" objectType="Spin" dx="22" fmlaLink="$F$21" max="30000" page="10" val="100"/>
</file>

<file path=xl/ctrlProps/ctrlProp2.xml><?xml version="1.0" encoding="utf-8"?>
<formControlPr xmlns="http://schemas.microsoft.com/office/spreadsheetml/2009/9/main" objectType="Spin" dx="22" fmlaLink="$F$20" max="30000" page="10" val="10"/>
</file>

<file path=xl/ctrlProps/ctrlProp3.xml><?xml version="1.0" encoding="utf-8"?>
<formControlPr xmlns="http://schemas.microsoft.com/office/spreadsheetml/2009/9/main" objectType="Spin" dx="22" fmlaLink="$J$19" max="24" page="10" val="6"/>
</file>

<file path=xl/ctrlProps/ctrlProp4.xml><?xml version="1.0" encoding="utf-8"?>
<formControlPr xmlns="http://schemas.microsoft.com/office/spreadsheetml/2009/9/main" objectType="Spin" dx="22" fmlaLink="$N$21" max="30" page="10" val="2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22</xdr:row>
          <xdr:rowOff>0</xdr:rowOff>
        </xdr:from>
        <xdr:to>
          <xdr:col>3</xdr:col>
          <xdr:colOff>0</xdr:colOff>
          <xdr:row>25</xdr:row>
          <xdr:rowOff>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8</xdr:col>
          <xdr:colOff>0</xdr:colOff>
          <xdr:row>25</xdr:row>
          <xdr:rowOff>9525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22</xdr:row>
          <xdr:rowOff>0</xdr:rowOff>
        </xdr:from>
        <xdr:to>
          <xdr:col>11</xdr:col>
          <xdr:colOff>0</xdr:colOff>
          <xdr:row>25</xdr:row>
          <xdr:rowOff>9525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22</xdr:row>
          <xdr:rowOff>0</xdr:rowOff>
        </xdr:from>
        <xdr:to>
          <xdr:col>14</xdr:col>
          <xdr:colOff>0</xdr:colOff>
          <xdr:row>24</xdr:row>
          <xdr:rowOff>180975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619125</xdr:colOff>
      <xdr:row>4</xdr:row>
      <xdr:rowOff>0</xdr:rowOff>
    </xdr:from>
    <xdr:to>
      <xdr:col>5</xdr:col>
      <xdr:colOff>19050</xdr:colOff>
      <xdr:row>13</xdr:row>
      <xdr:rowOff>9525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723900"/>
          <a:ext cx="3409950" cy="1657350"/>
        </a:xfrm>
        <a:prstGeom prst="rect">
          <a:avLst/>
        </a:prstGeom>
        <a:ln w="9525">
          <a:noFill/>
        </a:ln>
      </xdr:spPr>
    </xdr:pic>
    <xdr:clientData/>
  </xdr:twoCellAnchor>
  <xdr:twoCellAnchor>
    <xdr:from>
      <xdr:col>8</xdr:col>
      <xdr:colOff>0</xdr:colOff>
      <xdr:row>17</xdr:row>
      <xdr:rowOff>142875</xdr:rowOff>
    </xdr:from>
    <xdr:to>
      <xdr:col>8</xdr:col>
      <xdr:colOff>809625</xdr:colOff>
      <xdr:row>21</xdr:row>
      <xdr:rowOff>0</xdr:rowOff>
    </xdr:to>
    <xdr:sp macro="" textlink="">
      <xdr:nvSpPr>
        <xdr:cNvPr id="4" name="Rechteck 3"/>
        <xdr:cNvSpPr/>
      </xdr:nvSpPr>
      <xdr:spPr>
        <a:xfrm>
          <a:off x="6705600" y="3248025"/>
          <a:ext cx="809625" cy="5810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828675</xdr:colOff>
      <xdr:row>17</xdr:row>
      <xdr:rowOff>161925</xdr:rowOff>
    </xdr:from>
    <xdr:to>
      <xdr:col>11</xdr:col>
      <xdr:colOff>800100</xdr:colOff>
      <xdr:row>20</xdr:row>
      <xdr:rowOff>104775</xdr:rowOff>
    </xdr:to>
    <xdr:sp macro="" textlink="">
      <xdr:nvSpPr>
        <xdr:cNvPr id="10" name="Rechteck 9"/>
        <xdr:cNvSpPr/>
      </xdr:nvSpPr>
      <xdr:spPr>
        <a:xfrm>
          <a:off x="9210675" y="3267075"/>
          <a:ext cx="809625" cy="4857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9525</xdr:colOff>
      <xdr:row>18</xdr:row>
      <xdr:rowOff>76200</xdr:rowOff>
    </xdr:from>
    <xdr:to>
      <xdr:col>5</xdr:col>
      <xdr:colOff>819150</xdr:colOff>
      <xdr:row>21</xdr:row>
      <xdr:rowOff>19050</xdr:rowOff>
    </xdr:to>
    <xdr:sp macro="" textlink="">
      <xdr:nvSpPr>
        <xdr:cNvPr id="11" name="Rechteck 10"/>
        <xdr:cNvSpPr/>
      </xdr:nvSpPr>
      <xdr:spPr>
        <a:xfrm>
          <a:off x="4200525" y="3362325"/>
          <a:ext cx="809625" cy="4857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</xdr:col>
      <xdr:colOff>0</xdr:colOff>
      <xdr:row>4</xdr:row>
      <xdr:rowOff>1</xdr:rowOff>
    </xdr:from>
    <xdr:to>
      <xdr:col>14</xdr:col>
      <xdr:colOff>1190624</xdr:colOff>
      <xdr:row>15</xdr:row>
      <xdr:rowOff>1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B183"/>
  <sheetViews>
    <sheetView showGridLines="0" showRowColHeaders="0" tabSelected="1" workbookViewId="0">
      <selection activeCell="F36" sqref="F36"/>
    </sheetView>
  </sheetViews>
  <sheetFormatPr baseColWidth="10" defaultRowHeight="14.25" x14ac:dyDescent="0.2"/>
  <cols>
    <col min="1" max="1" width="8.625" style="24" customWidth="1"/>
    <col min="15" max="15" width="15.625" bestFit="1" customWidth="1"/>
  </cols>
  <sheetData>
    <row r="1" spans="1:132" s="24" customFormat="1" x14ac:dyDescent="0.2">
      <c r="A1" s="75"/>
    </row>
    <row r="2" spans="1:132" s="24" customFormat="1" x14ac:dyDescent="0.2">
      <c r="B2" s="37" t="s">
        <v>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32" s="24" customFormat="1" x14ac:dyDescent="0.2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32" s="24" customFormat="1" x14ac:dyDescent="0.2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32" x14ac:dyDescent="0.2">
      <c r="F5" s="33"/>
      <c r="G5" s="33"/>
      <c r="H5" s="33"/>
      <c r="I5" s="33"/>
      <c r="J5" s="33"/>
      <c r="K5" s="33"/>
      <c r="L5" s="33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</row>
    <row r="6" spans="1:132" x14ac:dyDescent="0.2">
      <c r="F6" s="17"/>
      <c r="G6" s="17"/>
      <c r="H6" s="17"/>
      <c r="I6" s="17"/>
      <c r="J6" s="17"/>
      <c r="K6" s="17"/>
      <c r="L6" s="17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</row>
    <row r="7" spans="1:132" x14ac:dyDescent="0.2">
      <c r="F7" s="7"/>
      <c r="G7" s="7"/>
      <c r="H7" s="7"/>
      <c r="I7" s="7"/>
      <c r="J7" s="7"/>
      <c r="K7" s="7"/>
      <c r="L7" s="7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</row>
    <row r="8" spans="1:132" x14ac:dyDescent="0.2">
      <c r="F8" s="7"/>
      <c r="G8" s="7"/>
      <c r="H8" s="7"/>
      <c r="I8" s="7"/>
      <c r="J8" s="7"/>
      <c r="K8" s="7"/>
      <c r="L8" s="7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</row>
    <row r="9" spans="1:132" x14ac:dyDescent="0.2">
      <c r="F9" s="7"/>
      <c r="G9" s="7"/>
      <c r="H9" s="7"/>
      <c r="I9" s="7"/>
      <c r="J9" s="7"/>
      <c r="K9" s="7"/>
      <c r="L9" s="7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</row>
    <row r="10" spans="1:132" x14ac:dyDescent="0.2">
      <c r="F10" s="7"/>
      <c r="G10" s="7"/>
      <c r="H10" s="7"/>
      <c r="I10" s="7"/>
      <c r="J10" s="7"/>
      <c r="K10" s="7"/>
      <c r="L10" s="7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</row>
    <row r="11" spans="1:132" ht="15" customHeight="1" x14ac:dyDescent="0.2">
      <c r="A11" s="25"/>
      <c r="B11" s="1"/>
      <c r="C11" s="2"/>
      <c r="D11" s="2"/>
      <c r="E11" s="2"/>
      <c r="F11" s="7"/>
      <c r="G11" s="7"/>
      <c r="H11" s="7"/>
      <c r="I11" s="7"/>
      <c r="J11" s="7"/>
      <c r="K11" s="7"/>
      <c r="L11" s="7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</row>
    <row r="12" spans="1:132" ht="15" customHeight="1" x14ac:dyDescent="0.2">
      <c r="A12" s="25"/>
      <c r="B12" s="1"/>
      <c r="C12" s="2"/>
      <c r="D12" s="2"/>
      <c r="E12" s="2"/>
      <c r="F12" s="7"/>
      <c r="G12" s="7"/>
      <c r="H12" s="7"/>
      <c r="I12" s="7"/>
      <c r="J12" s="7"/>
      <c r="K12" s="7"/>
      <c r="L12" s="7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</row>
    <row r="13" spans="1:132" x14ac:dyDescent="0.2">
      <c r="A13" s="26"/>
      <c r="B13" s="3"/>
      <c r="C13" s="3"/>
      <c r="D13" s="3"/>
      <c r="E13" s="3"/>
      <c r="F13" s="17"/>
      <c r="G13" s="17"/>
      <c r="H13" s="17"/>
      <c r="I13" s="17"/>
      <c r="J13" s="17"/>
      <c r="K13" s="17"/>
      <c r="L13" s="17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</row>
    <row r="14" spans="1:132" x14ac:dyDescent="0.2">
      <c r="B14" s="49" t="s">
        <v>1</v>
      </c>
      <c r="C14" s="50"/>
      <c r="D14" s="46">
        <v>1</v>
      </c>
      <c r="E14" s="74" t="s">
        <v>0</v>
      </c>
      <c r="F14" s="17"/>
      <c r="G14" s="17"/>
      <c r="H14" s="17"/>
      <c r="I14" s="17"/>
      <c r="J14" s="17"/>
      <c r="K14" s="17"/>
      <c r="L14" s="17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</row>
    <row r="15" spans="1:132" ht="15" customHeight="1" x14ac:dyDescent="0.2">
      <c r="B15" s="51"/>
      <c r="C15" s="52"/>
      <c r="D15" s="47"/>
      <c r="E15" s="48"/>
      <c r="F15" s="17"/>
      <c r="G15" s="17"/>
      <c r="H15" s="17"/>
      <c r="I15" s="17"/>
      <c r="J15" s="17"/>
      <c r="K15" s="17"/>
      <c r="L15" s="17"/>
      <c r="M15" s="8"/>
      <c r="N15" s="8"/>
      <c r="O15" s="16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</row>
    <row r="16" spans="1:132" x14ac:dyDescent="0.2">
      <c r="B16" s="14"/>
      <c r="C16" s="11"/>
      <c r="D16" s="4"/>
      <c r="E16" s="5"/>
      <c r="F16" s="34"/>
      <c r="G16" s="7"/>
      <c r="H16" s="7"/>
      <c r="I16" s="7"/>
      <c r="J16" s="7"/>
      <c r="K16" s="7"/>
      <c r="L16" s="7"/>
      <c r="M16" s="4"/>
      <c r="N16" s="4"/>
      <c r="O16" s="9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</row>
    <row r="17" spans="1:132" x14ac:dyDescent="0.2">
      <c r="A17" s="27"/>
      <c r="B17" s="18"/>
      <c r="C17" s="19"/>
      <c r="D17" s="66">
        <f>0.001*B19</f>
        <v>1</v>
      </c>
      <c r="E17" s="44" t="s">
        <v>4</v>
      </c>
      <c r="F17" s="7"/>
      <c r="G17" s="7"/>
      <c r="H17" s="7"/>
      <c r="I17" s="7"/>
      <c r="J17" s="7"/>
      <c r="K17" s="7"/>
      <c r="L17" s="7"/>
      <c r="M17" s="53" t="s">
        <v>8</v>
      </c>
      <c r="N17" s="54"/>
      <c r="O17" s="10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</row>
    <row r="18" spans="1:132" x14ac:dyDescent="0.2">
      <c r="B18" s="20"/>
      <c r="C18" s="21"/>
      <c r="D18" s="67"/>
      <c r="E18" s="45"/>
      <c r="F18" s="7"/>
      <c r="G18" s="7"/>
      <c r="H18" s="7"/>
      <c r="I18" s="7"/>
      <c r="J18" s="7"/>
      <c r="K18" s="7"/>
      <c r="L18" s="7"/>
      <c r="M18" s="55"/>
      <c r="N18" s="56"/>
      <c r="O18" s="10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</row>
    <row r="19" spans="1:132" x14ac:dyDescent="0.2">
      <c r="B19" s="71">
        <f>10*F21</f>
        <v>1000</v>
      </c>
      <c r="C19" s="71"/>
      <c r="D19" s="72">
        <f>D14*B19</f>
        <v>1000</v>
      </c>
      <c r="E19" s="73"/>
      <c r="F19" s="7"/>
      <c r="G19" s="58">
        <f>0.01*F20</f>
        <v>0.1</v>
      </c>
      <c r="H19" s="59"/>
      <c r="I19" s="29">
        <v>0.8</v>
      </c>
      <c r="J19" s="62">
        <v>6</v>
      </c>
      <c r="K19" s="63"/>
      <c r="L19" s="30">
        <f>M19-D19</f>
        <v>2380.0000000000009</v>
      </c>
      <c r="M19" s="38">
        <f>L20*N21*D17-D19</f>
        <v>3380.0000000000009</v>
      </c>
      <c r="N19" s="39"/>
      <c r="O19" s="35">
        <f>(M19-D19)/D19</f>
        <v>2.3800000000000008</v>
      </c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</row>
    <row r="20" spans="1:132" x14ac:dyDescent="0.2">
      <c r="B20" s="71"/>
      <c r="C20" s="71"/>
      <c r="D20" s="73"/>
      <c r="E20" s="73"/>
      <c r="F20" s="29">
        <v>10</v>
      </c>
      <c r="G20" s="60"/>
      <c r="H20" s="61"/>
      <c r="I20" s="32">
        <f>J19*G19</f>
        <v>0.60000000000000009</v>
      </c>
      <c r="J20" s="64"/>
      <c r="K20" s="65"/>
      <c r="L20" s="31">
        <f>I20*I21</f>
        <v>219.00000000000003</v>
      </c>
      <c r="M20" s="40"/>
      <c r="N20" s="41"/>
      <c r="O20" s="36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</row>
    <row r="21" spans="1:132" x14ac:dyDescent="0.2">
      <c r="A21" s="28"/>
      <c r="B21" s="70" t="s">
        <v>7</v>
      </c>
      <c r="C21" s="70"/>
      <c r="D21" s="70" t="s">
        <v>2</v>
      </c>
      <c r="E21" s="70"/>
      <c r="F21" s="29">
        <v>100</v>
      </c>
      <c r="G21" s="57" t="s">
        <v>3</v>
      </c>
      <c r="H21" s="57"/>
      <c r="I21" s="29">
        <v>365</v>
      </c>
      <c r="J21" s="68" t="s">
        <v>5</v>
      </c>
      <c r="K21" s="69"/>
      <c r="L21" s="6"/>
      <c r="M21" s="44" t="s">
        <v>6</v>
      </c>
      <c r="N21" s="42">
        <v>20</v>
      </c>
      <c r="O21" s="10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</row>
    <row r="22" spans="1:132" x14ac:dyDescent="0.2">
      <c r="B22" s="14"/>
      <c r="C22" s="11"/>
      <c r="D22" s="4"/>
      <c r="E22" s="4"/>
      <c r="F22" s="7"/>
      <c r="G22" s="22"/>
      <c r="H22" s="23"/>
      <c r="I22" s="7"/>
      <c r="J22" s="22"/>
      <c r="K22" s="23"/>
      <c r="L22" s="7"/>
      <c r="M22" s="45"/>
      <c r="N22" s="43"/>
      <c r="O22" s="10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</row>
    <row r="23" spans="1:132" x14ac:dyDescent="0.2">
      <c r="B23" s="14"/>
      <c r="C23" s="11"/>
      <c r="D23" s="4"/>
      <c r="E23" s="4"/>
      <c r="F23" s="7"/>
      <c r="I23" s="7"/>
      <c r="L23" s="7"/>
      <c r="O23" s="10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</row>
    <row r="24" spans="1:132" x14ac:dyDescent="0.2">
      <c r="B24" s="14"/>
      <c r="C24" s="11"/>
      <c r="D24" s="4"/>
      <c r="E24" s="4"/>
      <c r="F24" s="7"/>
      <c r="I24" s="7"/>
      <c r="L24" s="7"/>
      <c r="O24" s="10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</row>
    <row r="25" spans="1:132" x14ac:dyDescent="0.2">
      <c r="B25" s="14"/>
      <c r="C25" s="11"/>
      <c r="D25" s="4"/>
      <c r="E25" s="4"/>
      <c r="F25" s="7"/>
      <c r="I25" s="7"/>
      <c r="L25" s="7"/>
      <c r="O25" s="10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</row>
    <row r="26" spans="1:132" x14ac:dyDescent="0.2">
      <c r="B26" s="14"/>
      <c r="C26" s="11"/>
      <c r="D26" s="11"/>
      <c r="E26" s="11"/>
      <c r="F26" s="11"/>
      <c r="G26" s="11"/>
      <c r="H26" s="11"/>
      <c r="I26" s="17"/>
      <c r="J26" s="11"/>
      <c r="K26" s="11"/>
      <c r="L26" s="11"/>
      <c r="M26" s="11"/>
      <c r="N26" s="11"/>
      <c r="O26" s="9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</row>
    <row r="27" spans="1:132" x14ac:dyDescent="0.2">
      <c r="B27" s="15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3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</row>
    <row r="28" spans="1:132" s="24" customFormat="1" x14ac:dyDescent="0.2"/>
    <row r="29" spans="1:132" s="24" customFormat="1" x14ac:dyDescent="0.2"/>
    <row r="30" spans="1:132" s="24" customFormat="1" x14ac:dyDescent="0.2"/>
    <row r="31" spans="1:132" s="24" customFormat="1" x14ac:dyDescent="0.2"/>
    <row r="32" spans="1:132" s="24" customFormat="1" x14ac:dyDescent="0.2"/>
    <row r="33" s="24" customFormat="1" x14ac:dyDescent="0.2"/>
    <row r="34" s="24" customFormat="1" x14ac:dyDescent="0.2"/>
    <row r="35" s="24" customFormat="1" x14ac:dyDescent="0.2"/>
    <row r="36" s="24" customFormat="1" x14ac:dyDescent="0.2"/>
    <row r="37" s="24" customFormat="1" x14ac:dyDescent="0.2"/>
    <row r="38" s="24" customFormat="1" x14ac:dyDescent="0.2"/>
    <row r="39" s="24" customFormat="1" x14ac:dyDescent="0.2"/>
    <row r="40" s="24" customFormat="1" x14ac:dyDescent="0.2"/>
    <row r="41" s="24" customFormat="1" x14ac:dyDescent="0.2"/>
    <row r="42" s="24" customFormat="1" x14ac:dyDescent="0.2"/>
    <row r="43" s="24" customFormat="1" x14ac:dyDescent="0.2"/>
    <row r="44" s="24" customFormat="1" x14ac:dyDescent="0.2"/>
    <row r="45" s="24" customFormat="1" x14ac:dyDescent="0.2"/>
    <row r="46" s="24" customFormat="1" x14ac:dyDescent="0.2"/>
    <row r="47" s="24" customFormat="1" x14ac:dyDescent="0.2"/>
    <row r="48" s="24" customFormat="1" x14ac:dyDescent="0.2"/>
    <row r="49" s="24" customFormat="1" x14ac:dyDescent="0.2"/>
    <row r="50" s="24" customFormat="1" x14ac:dyDescent="0.2"/>
    <row r="51" s="24" customFormat="1" x14ac:dyDescent="0.2"/>
    <row r="52" s="24" customFormat="1" x14ac:dyDescent="0.2"/>
    <row r="53" s="24" customFormat="1" x14ac:dyDescent="0.2"/>
    <row r="54" s="24" customFormat="1" x14ac:dyDescent="0.2"/>
    <row r="55" s="24" customFormat="1" x14ac:dyDescent="0.2"/>
    <row r="56" s="24" customFormat="1" x14ac:dyDescent="0.2"/>
    <row r="57" s="24" customFormat="1" x14ac:dyDescent="0.2"/>
    <row r="58" s="24" customFormat="1" x14ac:dyDescent="0.2"/>
    <row r="59" s="24" customFormat="1" x14ac:dyDescent="0.2"/>
    <row r="60" s="24" customFormat="1" x14ac:dyDescent="0.2"/>
    <row r="61" s="24" customFormat="1" x14ac:dyDescent="0.2"/>
    <row r="62" s="24" customFormat="1" x14ac:dyDescent="0.2"/>
    <row r="63" s="24" customFormat="1" x14ac:dyDescent="0.2"/>
    <row r="64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</sheetData>
  <sheetProtection selectLockedCells="1"/>
  <mergeCells count="19">
    <mergeCell ref="B19:C20"/>
    <mergeCell ref="D19:E20"/>
    <mergeCell ref="D21:E21"/>
    <mergeCell ref="O19:O20"/>
    <mergeCell ref="B2:O4"/>
    <mergeCell ref="M19:N20"/>
    <mergeCell ref="N21:N22"/>
    <mergeCell ref="M21:M22"/>
    <mergeCell ref="D14:D15"/>
    <mergeCell ref="E14:E15"/>
    <mergeCell ref="B14:C15"/>
    <mergeCell ref="M17:N18"/>
    <mergeCell ref="G21:H21"/>
    <mergeCell ref="G19:H20"/>
    <mergeCell ref="J19:K20"/>
    <mergeCell ref="D17:D18"/>
    <mergeCell ref="E17:E18"/>
    <mergeCell ref="J21:K21"/>
    <mergeCell ref="B21:C21"/>
  </mergeCells>
  <pageMargins left="0.7" right="0.7" top="0.78740157499999996" bottom="0.78740157499999996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Spinner 2">
              <controlPr locked="0" defaultSize="0" autoPict="0">
                <anchor moveWithCells="1" siz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Spinner 3">
              <controlPr locked="0" defaultSize="0" autoPict="0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8</xdr:col>
                    <xdr:colOff>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Spinner 4">
              <controlPr locked="0" defaultSize="0" autoPict="0">
                <anchor moveWithCells="1" sizeWithCells="1">
                  <from>
                    <xdr:col>9</xdr:col>
                    <xdr:colOff>9525</xdr:colOff>
                    <xdr:row>22</xdr:row>
                    <xdr:rowOff>0</xdr:rowOff>
                  </from>
                  <to>
                    <xdr:col>11</xdr:col>
                    <xdr:colOff>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Spinner 5">
              <controlPr defaultSize="0" autoPict="0">
                <anchor moveWithCells="1" sizeWithCells="1">
                  <from>
                    <xdr:col>12</xdr:col>
                    <xdr:colOff>0</xdr:colOff>
                    <xdr:row>22</xdr:row>
                    <xdr:rowOff>0</xdr:rowOff>
                  </from>
                  <to>
                    <xdr:col>14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Detlef</dc:creator>
  <cp:lastModifiedBy>Detlef</cp:lastModifiedBy>
  <dcterms:created xsi:type="dcterms:W3CDTF">2019-03-14T13:41:44Z</dcterms:created>
  <dcterms:modified xsi:type="dcterms:W3CDTF">2019-03-15T06:05:05Z</dcterms:modified>
  <cp:contentStatus/>
</cp:coreProperties>
</file>